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5.12" sheetId="2" r:id="rId1"/>
  </sheets>
  <calcPr calcId="162913" calcOnSave="0"/>
</workbook>
</file>

<file path=xl/calcChain.xml><?xml version="1.0" encoding="utf-8"?>
<calcChain xmlns="http://schemas.openxmlformats.org/spreadsheetml/2006/main">
  <c r="E15" i="2" l="1"/>
  <c r="J13" i="2"/>
  <c r="G15" i="2"/>
  <c r="H15" i="2"/>
  <c r="I15" i="2"/>
  <c r="J15" i="2"/>
  <c r="J16" i="2" s="1"/>
  <c r="F15" i="2"/>
  <c r="J9" i="2"/>
  <c r="I9" i="2"/>
  <c r="H9" i="2"/>
  <c r="G9" i="2"/>
</calcChain>
</file>

<file path=xl/sharedStrings.xml><?xml version="1.0" encoding="utf-8"?>
<sst xmlns="http://schemas.openxmlformats.org/spreadsheetml/2006/main" count="33" uniqueCount="31">
  <si>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</si>
  <si>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</si>
  <si>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</si>
  <si>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</si>
  <si>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</si>
  <si>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</si>
  <si>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</si>
  <si>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</si>
  <si>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</si>
  <si>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</si>
  <si>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</si>
  <si>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</si>
  <si>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</si>
  <si>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</si>
  <si>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</si>
  <si>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</si>
  <si>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</si>
  <si>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(мандарин)</t>
  </si>
  <si>
    <t>2 блюдо</t>
  </si>
  <si>
    <t>3 блюдо</t>
  </si>
  <si>
    <t>Компот из сухофруктов</t>
  </si>
  <si>
    <t>Хлеб ржаной</t>
  </si>
  <si>
    <t xml:space="preserve"> этик.</t>
  </si>
  <si>
    <t>гарнир</t>
  </si>
  <si>
    <t>Хлеб пшеничныйй</t>
  </si>
  <si>
    <t>Сыр порциями</t>
  </si>
  <si>
    <t>Каша гречневая рассыпчатая с маслом</t>
  </si>
  <si>
    <t>МБОУ "Колмогоровская СОШ"</t>
  </si>
  <si>
    <t>Филе птицы в кисло-сладком соусе</t>
  </si>
  <si>
    <t>кондитерское изделие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</si>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</sst>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2" fontId="5" fillId="3" borderId="3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 wrapText="1"/>
    </xf>
    <xf numFmtId="0" fontId="7" fillId="3" borderId="21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24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2" borderId="20" xfId="0" applyFont="1" applyFill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2" borderId="3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E16" sqref="E16"/>
    </sheetView>
  </sheetViews>
  <sheetFormatPr defaultRowHeight="15" x14ac:dyDescent="0.25"/>
  <cols>
    <col min="1" max="1" width="10.28515625" customWidth="1"/>
    <col min="2" max="2" width="8.7109375" style="32" customWidth="1"/>
    <col min="3" max="3" width="15.71093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04" t="s">
        <v>27</v>
      </c>
      <c r="B2" s="104"/>
      <c r="C2" s="104"/>
      <c r="D2" s="104"/>
      <c r="E2" s="106">
        <v>44910</v>
      </c>
      <c r="F2" s="105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103" t="s">
        <v>0</v>
      </c>
      <c r="B4" s="100" t="s">
        <v>1</v>
      </c>
      <c r="C4" s="102" t="s">
        <v>2</v>
      </c>
      <c r="D4" s="95" t="s">
        <v>3</v>
      </c>
      <c r="E4" s="95" t="s">
        <v>4</v>
      </c>
      <c r="F4" s="95" t="s">
        <v>5</v>
      </c>
      <c r="G4" s="97" t="s">
        <v>6</v>
      </c>
      <c r="H4" s="98"/>
      <c r="I4" s="99"/>
      <c r="J4" s="100" t="s">
        <v>7</v>
      </c>
    </row>
    <row r="5" spans="1:10" ht="47.25" customHeight="1" thickBot="1" x14ac:dyDescent="0.3">
      <c r="A5" s="101"/>
      <c r="B5" s="101"/>
      <c r="C5" s="96"/>
      <c r="D5" s="96"/>
      <c r="E5" s="96"/>
      <c r="F5" s="96"/>
      <c r="G5" s="33" t="s">
        <v>8</v>
      </c>
      <c r="H5" s="5" t="s">
        <v>9</v>
      </c>
      <c r="I5" s="34" t="s">
        <v>10</v>
      </c>
      <c r="J5" s="101"/>
    </row>
    <row r="6" spans="1:10" ht="15.75" x14ac:dyDescent="0.25">
      <c r="A6" s="35" t="s">
        <v>11</v>
      </c>
      <c r="B6" s="36" t="s">
        <v>22</v>
      </c>
      <c r="C6" s="37" t="s">
        <v>12</v>
      </c>
      <c r="D6" s="38" t="s">
        <v>25</v>
      </c>
      <c r="E6" s="39">
        <v>15</v>
      </c>
      <c r="F6" s="40">
        <v>9.26</v>
      </c>
      <c r="G6" s="41">
        <v>1.7</v>
      </c>
      <c r="H6" s="42">
        <v>4.42</v>
      </c>
      <c r="I6" s="43">
        <v>0.85</v>
      </c>
      <c r="J6" s="44">
        <v>49.98</v>
      </c>
    </row>
    <row r="7" spans="1:10" ht="16.5" thickBot="1" x14ac:dyDescent="0.3">
      <c r="A7" s="45"/>
      <c r="B7" s="10">
        <v>227</v>
      </c>
      <c r="C7" s="46" t="s">
        <v>23</v>
      </c>
      <c r="D7" s="47" t="s">
        <v>26</v>
      </c>
      <c r="E7" s="13">
        <v>150</v>
      </c>
      <c r="F7" s="46">
        <v>9.23</v>
      </c>
      <c r="G7" s="48">
        <v>4.3499999999999996</v>
      </c>
      <c r="H7" s="49">
        <v>3.9</v>
      </c>
      <c r="I7" s="50">
        <v>20.399999999999999</v>
      </c>
      <c r="J7" s="51">
        <v>134.25</v>
      </c>
    </row>
    <row r="8" spans="1:10" ht="15.75" x14ac:dyDescent="0.25">
      <c r="A8" s="52"/>
      <c r="B8" s="15">
        <v>137</v>
      </c>
      <c r="C8" s="16" t="s">
        <v>12</v>
      </c>
      <c r="D8" s="83" t="s">
        <v>17</v>
      </c>
      <c r="E8" s="84">
        <v>100</v>
      </c>
      <c r="F8" s="17">
        <v>21.5</v>
      </c>
      <c r="G8" s="18">
        <v>0.8</v>
      </c>
      <c r="H8" s="9">
        <v>0.2</v>
      </c>
      <c r="I8" s="19">
        <v>7.5</v>
      </c>
      <c r="J8" s="20">
        <v>38</v>
      </c>
    </row>
    <row r="9" spans="1:10" ht="15.75" x14ac:dyDescent="0.25">
      <c r="A9" s="53"/>
      <c r="B9" s="21">
        <v>269</v>
      </c>
      <c r="C9" s="54" t="s">
        <v>18</v>
      </c>
      <c r="D9" s="55" t="s">
        <v>28</v>
      </c>
      <c r="E9" s="56">
        <v>90</v>
      </c>
      <c r="F9" s="57">
        <v>33.270000000000003</v>
      </c>
      <c r="G9" s="111">
        <f>15.49*0.9</f>
        <v>13.941000000000001</v>
      </c>
      <c r="H9" s="22">
        <f>17.98*0.9</f>
        <v>16.182000000000002</v>
      </c>
      <c r="I9" s="23">
        <f>5.79*0.9</f>
        <v>5.2110000000000003</v>
      </c>
      <c r="J9" s="58">
        <f>249.12*0.9</f>
        <v>224.208</v>
      </c>
    </row>
    <row r="10" spans="1:10" ht="15.75" x14ac:dyDescent="0.25">
      <c r="A10" s="45"/>
      <c r="B10" s="46">
        <v>98</v>
      </c>
      <c r="C10" s="63" t="s">
        <v>19</v>
      </c>
      <c r="D10" s="85" t="s">
        <v>20</v>
      </c>
      <c r="E10" s="86">
        <v>200</v>
      </c>
      <c r="F10" s="66">
        <v>4.16</v>
      </c>
      <c r="G10" s="6">
        <v>0.4</v>
      </c>
      <c r="H10" s="7">
        <v>0</v>
      </c>
      <c r="I10" s="8">
        <v>27</v>
      </c>
      <c r="J10" s="87">
        <v>59.48</v>
      </c>
    </row>
    <row r="11" spans="1:10" ht="30.75" x14ac:dyDescent="0.25">
      <c r="A11" s="45"/>
      <c r="B11" s="51">
        <v>119</v>
      </c>
      <c r="C11" s="82" t="s">
        <v>13</v>
      </c>
      <c r="D11" s="64" t="s">
        <v>24</v>
      </c>
      <c r="E11" s="65">
        <v>25</v>
      </c>
      <c r="F11" s="66">
        <v>1.56</v>
      </c>
      <c r="G11" s="59">
        <v>1.4</v>
      </c>
      <c r="H11" s="60">
        <v>0.14000000000000001</v>
      </c>
      <c r="I11" s="61">
        <v>8.8000000000000007</v>
      </c>
      <c r="J11" s="62">
        <v>48</v>
      </c>
    </row>
    <row r="12" spans="1:10" ht="15.75" x14ac:dyDescent="0.25">
      <c r="A12" s="45"/>
      <c r="B12" s="66">
        <v>120</v>
      </c>
      <c r="C12" s="82" t="s">
        <v>14</v>
      </c>
      <c r="D12" s="64" t="s">
        <v>21</v>
      </c>
      <c r="E12" s="11">
        <v>20</v>
      </c>
      <c r="F12" s="67">
        <v>1.4</v>
      </c>
      <c r="G12" s="6">
        <v>1.42</v>
      </c>
      <c r="H12" s="7">
        <v>0.27</v>
      </c>
      <c r="I12" s="8">
        <v>9.3000000000000007</v>
      </c>
      <c r="J12" s="12">
        <v>45.32</v>
      </c>
    </row>
    <row r="13" spans="1:10" ht="15.75" x14ac:dyDescent="0.25">
      <c r="A13" s="45"/>
      <c r="B13" s="94">
        <v>107</v>
      </c>
      <c r="C13" s="88" t="s">
        <v>19</v>
      </c>
      <c r="D13" s="91" t="s">
        <v>30</v>
      </c>
      <c r="E13" s="86">
        <v>500</v>
      </c>
      <c r="F13" s="82">
        <v>120</v>
      </c>
      <c r="G13" s="90">
        <v>1.6</v>
      </c>
      <c r="H13" s="89">
        <v>0.4</v>
      </c>
      <c r="I13" s="92">
        <v>46.4</v>
      </c>
      <c r="J13" s="93">
        <f>94.4*2</f>
        <v>188.8</v>
      </c>
    </row>
    <row r="14" spans="1:10" ht="15.75" x14ac:dyDescent="0.25">
      <c r="A14" s="45"/>
      <c r="B14" s="107"/>
      <c r="C14" s="108"/>
      <c r="D14" s="64" t="s">
        <v>29</v>
      </c>
      <c r="E14" s="109">
        <v>100</v>
      </c>
      <c r="F14" s="110">
        <v>69.28</v>
      </c>
      <c r="G14" s="14"/>
      <c r="H14" s="7"/>
      <c r="I14" s="12"/>
      <c r="J14" s="12"/>
    </row>
    <row r="15" spans="1:10" ht="15.75" x14ac:dyDescent="0.25">
      <c r="A15" s="45"/>
      <c r="B15" s="24"/>
      <c r="C15" s="25"/>
      <c r="D15" s="68" t="s">
        <v>15</v>
      </c>
      <c r="E15" s="69">
        <f>E6+E7+E9+E10+E11+E12+E8+E13+E14</f>
        <v>1200</v>
      </c>
      <c r="F15" s="26">
        <f>F6+F7+F9+F10+F11+F12+F13+F14+F8</f>
        <v>269.65999999999997</v>
      </c>
      <c r="G15" s="27">
        <f t="shared" ref="G15:I15" si="0">G6+G7+G9+G10+G11+G12+G8+G13</f>
        <v>25.611000000000001</v>
      </c>
      <c r="H15" s="27">
        <f t="shared" si="0"/>
        <v>25.512</v>
      </c>
      <c r="I15" s="27">
        <f t="shared" si="0"/>
        <v>125.46099999999998</v>
      </c>
      <c r="J15" s="27">
        <f>J6+J7+J9+J10+J11+J12+J8+J13</f>
        <v>788.03800000000001</v>
      </c>
    </row>
    <row r="16" spans="1:10" ht="16.5" thickBot="1" x14ac:dyDescent="0.3">
      <c r="A16" s="70"/>
      <c r="B16" s="28"/>
      <c r="C16" s="29"/>
      <c r="D16" s="71" t="s">
        <v>16</v>
      </c>
      <c r="E16" s="72"/>
      <c r="F16" s="28"/>
      <c r="G16" s="73"/>
      <c r="H16" s="74"/>
      <c r="I16" s="75"/>
      <c r="J16" s="30">
        <f>J15/23.5</f>
        <v>33.533531914893615</v>
      </c>
    </row>
    <row r="17" spans="1:10" ht="15.75" x14ac:dyDescent="0.25">
      <c r="A17" s="76"/>
      <c r="B17" s="77"/>
      <c r="C17" s="76"/>
      <c r="D17" s="78"/>
      <c r="E17" s="76"/>
      <c r="F17" s="76"/>
      <c r="G17" s="76"/>
      <c r="H17" s="76"/>
      <c r="I17" s="76"/>
      <c r="J17" s="79"/>
    </row>
    <row r="18" spans="1:10" x14ac:dyDescent="0.25">
      <c r="A18" s="31"/>
      <c r="B18" s="80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D19" s="31"/>
      <c r="E19" s="31"/>
      <c r="F19" s="31"/>
      <c r="G19" s="31"/>
      <c r="H19" s="31"/>
      <c r="I19" s="31"/>
      <c r="J19" s="31"/>
    </row>
    <row r="20" spans="1:10" x14ac:dyDescent="0.25">
      <c r="A20" s="31"/>
      <c r="B20" s="80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80"/>
      <c r="C21" s="31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80"/>
      <c r="C22" s="31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80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80"/>
      <c r="C24" s="31"/>
      <c r="D24" s="31"/>
      <c r="E24" s="31"/>
      <c r="F24" s="31"/>
      <c r="G24" s="31"/>
      <c r="H24" s="31"/>
      <c r="I24" s="31"/>
      <c r="J24" s="31"/>
    </row>
    <row r="25" spans="1:10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mergeCells count="10">
    <mergeCell ref="A2:D2"/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2022-12-14T15:33:53Z</dcterms:modified>
</cp:coreProperties>
</file>